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TT\Desktop\CONTABILI\varios\CUENTA PUBLICA 2020\CUENTA PUBLICA 2021\"/>
    </mc:Choice>
  </mc:AlternateContent>
  <xr:revisionPtr revIDLastSave="0" documentId="13_ncr:1_{73717EE0-0B0A-43A8-A1CD-EC9546765E60}" xr6:coauthVersionLast="37" xr6:coauthVersionMax="3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19200" windowHeight="11385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<sst xmlns="http://schemas.openxmlformats.org/spreadsheetml/2006/main" count="129" uniqueCount="126">
  <si>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</si>
  <si>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</si>
  <si>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</si>
  <si>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</si>
  <si>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</si>
  <si>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</si>
  <si>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</si>
  <si>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</si>
  <si>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</si>
  <si>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</si>
  <si>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</si>
  <si>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</si>
  <si>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</si>
  <si>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</si>
  <si>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</si>
  <si>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</si>
  <si>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</si>
  <si>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</si>
  <si>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</si>
  <si>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</si>
  <si>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</si>
  <si>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</si>
  <si>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</si>
  <si>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</si>
  <si>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</si>
  <si>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</si>
  <si>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</si>
  <si>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</si>
  <si>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</si>
  <si>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</si>
  <si>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</si>
  <si>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</si>
  <si>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</si>
  <si>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</si>
  <si>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</si>
  <si>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</si>
  <si>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</si>
  <si>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</si>
  <si>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</si>
  <si>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</si>
  <si>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</si>
  <si>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</si>
  <si>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</si>
  <si>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</si>
  <si>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</si>
  <si>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</si>
  <si>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</si>
  <si>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</si>
  <si>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</si>
  <si>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</si>
  <si>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</si>
  <si>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</si>
  <si>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</si>
  <si>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</si>
  <si>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</si>
  <si>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</si>
  <si>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</si>
  <si>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</si>
  <si>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</si>
  <si>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</si>
  <si>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</si>
  <si>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</si>
  <si>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</si>
  <si>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</si>
  <si>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</si>
  <si>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</si>
  <si>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</si>
  <si>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</si>
  <si>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</si>
  <si>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</si>
  <si>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</si>
  <si>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</si>
  <si>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</si>
  <si>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</si>
  <si>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</si>
  <si>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</si>
  <si>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</si>
  <si>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</si>
  <si>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</si>
  <si>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</si>
  <si>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</si>
  <si>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</si>
  <si>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</si>
  <si>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</si>
  <si>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</si>
  <si>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</si>
  <si>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</si>
  <si>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</si>
  <si>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</si>
  <si>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</si>
  <si>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</si>
  <si>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</si>
  <si>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</si>
  <si>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</si>
  <si>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</si>
  <si>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</si>
  <si>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</si>
  <si>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</si>
  <si>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</si>
  <si>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</si>
  <si>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</si>
  <si>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</si>
  <si>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</si>
  <si>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</si>
  <si>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</si>
  <si>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</si>
  <si>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</si>
  <si>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</si>
  <si>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</si>
  <si>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</si>
  <si>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</si>
  <si>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</si>
  <si>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</si>
  <si>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</si>
  <si>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</si>
  <si>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</si>
  <si>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</si>
  <si>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</si>
  <si>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</si>
  <si>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</si>
  <si>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</si>
  <si>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</si>
  <si>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</si>
  <si>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UNIVERSIDAD TECNOLOGICA DE LA TARAHUMARA</t>
  </si>
  <si>
    <t>Al 31 de Diciembre de 2021 y al 31 de diciembre de 2020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</si>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</sst>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64" zoomScale="90" zoomScaleNormal="90" workbookViewId="0">
      <selection activeCell="B86" sqref="B86:E89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2" t="s">
        <v>123</v>
      </c>
      <c r="C2" s="33"/>
      <c r="D2" s="33"/>
      <c r="E2" s="33"/>
      <c r="F2" s="33"/>
      <c r="G2" s="34"/>
    </row>
    <row r="3" spans="2:8" x14ac:dyDescent="0.25">
      <c r="B3" s="35" t="s">
        <v>1</v>
      </c>
      <c r="C3" s="36"/>
      <c r="D3" s="36"/>
      <c r="E3" s="36"/>
      <c r="F3" s="36"/>
      <c r="G3" s="37"/>
    </row>
    <row r="4" spans="2:8" ht="15" customHeight="1" x14ac:dyDescent="0.25">
      <c r="B4" s="38" t="s">
        <v>124</v>
      </c>
      <c r="C4" s="39"/>
      <c r="D4" s="39"/>
      <c r="E4" s="39"/>
      <c r="F4" s="39"/>
      <c r="G4" s="40"/>
    </row>
    <row r="5" spans="2:8" ht="15.75" thickBot="1" x14ac:dyDescent="0.3">
      <c r="B5" s="41" t="s">
        <v>2</v>
      </c>
      <c r="C5" s="42"/>
      <c r="D5" s="42"/>
      <c r="E5" s="42"/>
      <c r="F5" s="42"/>
      <c r="G5" s="43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20">
        <f>SUM(C10:C16)</f>
        <v>2166218.2599999998</v>
      </c>
      <c r="D9" s="20">
        <f>SUM(D10:D16)</f>
        <v>5583801.54</v>
      </c>
      <c r="E9" s="11" t="s">
        <v>9</v>
      </c>
      <c r="F9" s="20">
        <f>SUM(F10:F18)</f>
        <v>1592742.54</v>
      </c>
      <c r="G9" s="20">
        <f>SUM(G10:G18)</f>
        <v>1628256.08</v>
      </c>
    </row>
    <row r="10" spans="2:8" x14ac:dyDescent="0.25">
      <c r="B10" s="12" t="s">
        <v>10</v>
      </c>
      <c r="C10" s="26">
        <v>0</v>
      </c>
      <c r="D10" s="26">
        <v>0</v>
      </c>
      <c r="E10" s="13" t="s">
        <v>11</v>
      </c>
      <c r="F10" s="26">
        <v>1249539.5900000001</v>
      </c>
      <c r="G10" s="26">
        <v>1257731.3999999999</v>
      </c>
    </row>
    <row r="11" spans="2:8" x14ac:dyDescent="0.25">
      <c r="B11" s="12" t="s">
        <v>12</v>
      </c>
      <c r="C11" s="26">
        <v>1978366.89</v>
      </c>
      <c r="D11" s="26">
        <v>5395950.1699999999</v>
      </c>
      <c r="E11" s="13" t="s">
        <v>13</v>
      </c>
      <c r="F11" s="26">
        <v>149318.64000000001</v>
      </c>
      <c r="G11" s="26">
        <v>174297.64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187851.37</v>
      </c>
      <c r="D15" s="26">
        <v>187851.37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4" x14ac:dyDescent="0.25">
      <c r="B17" s="10" t="s">
        <v>24</v>
      </c>
      <c r="C17" s="20">
        <f>SUM(C18:C24)</f>
        <v>5751032.7899999991</v>
      </c>
      <c r="D17" s="20">
        <f>SUM(D18:D24)</f>
        <v>5816902.7599999998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193884.31</v>
      </c>
      <c r="G18" s="26">
        <v>196227.04</v>
      </c>
    </row>
    <row r="19" spans="2:7" x14ac:dyDescent="0.25">
      <c r="B19" s="12" t="s">
        <v>28</v>
      </c>
      <c r="C19" s="26">
        <v>4457027.3499999996</v>
      </c>
      <c r="D19" s="26">
        <v>4455596.95</v>
      </c>
      <c r="E19" s="11" t="s">
        <v>29</v>
      </c>
      <c r="F19" s="20">
        <f>SUM(F20:F22)</f>
        <v>124066.41</v>
      </c>
      <c r="G19" s="20">
        <f>SUM(G20:G22)</f>
        <v>102925.23</v>
      </c>
    </row>
    <row r="20" spans="2:7" ht="24" x14ac:dyDescent="0.25">
      <c r="B20" s="12" t="s">
        <v>30</v>
      </c>
      <c r="C20" s="26">
        <v>552070.75</v>
      </c>
      <c r="D20" s="26">
        <v>606164.18000000005</v>
      </c>
      <c r="E20" s="13" t="s">
        <v>31</v>
      </c>
      <c r="F20" s="26">
        <v>124066.41</v>
      </c>
      <c r="G20" s="26">
        <v>102925.23</v>
      </c>
    </row>
    <row r="21" spans="2:7" ht="24" x14ac:dyDescent="0.25">
      <c r="B21" s="12" t="s">
        <v>32</v>
      </c>
      <c r="C21" s="26">
        <v>61008.63</v>
      </c>
      <c r="D21" s="26">
        <v>74215.570000000007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680926.06</v>
      </c>
      <c r="D24" s="26">
        <v>680926.06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128230.27</v>
      </c>
      <c r="D25" s="20">
        <f>SUM(D26:D30)</f>
        <v>3073315.44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2945085.17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128230.27</v>
      </c>
      <c r="D30" s="26">
        <v>128230.27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187851.37</v>
      </c>
      <c r="G31" s="20">
        <f>SUM(G32:G37)</f>
        <v>187851.37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187851.37</v>
      </c>
      <c r="G32" s="26">
        <v>187851.37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8045481.3199999984</v>
      </c>
      <c r="D47" s="20">
        <f>SUM(D41,D38,D37,D31,D25,D17,D9)</f>
        <v>14474019.739999998</v>
      </c>
      <c r="E47" s="14" t="s">
        <v>83</v>
      </c>
      <c r="F47" s="20">
        <f>SUM(F42,F38,F31,F27,F26,F23,F19,F9)</f>
        <v>1904660.32</v>
      </c>
      <c r="G47" s="20">
        <f>SUM(G42,G38,G31,G27,G26,G23,G19,G9)</f>
        <v>1919032.6800000002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53569952.909999996</v>
      </c>
      <c r="D52" s="26">
        <v>50151778.229999997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15952331.060000001</v>
      </c>
      <c r="D53" s="26">
        <v>12974767.65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705548.77</v>
      </c>
      <c r="D54" s="26">
        <v>618623</v>
      </c>
      <c r="E54" s="11" t="s">
        <v>95</v>
      </c>
      <c r="F54" s="26">
        <v>858433.6</v>
      </c>
      <c r="G54" s="26">
        <v>858433.6</v>
      </c>
    </row>
    <row r="55" spans="2:7" ht="21" customHeight="1" x14ac:dyDescent="0.25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858433.6</v>
      </c>
      <c r="G57" s="20">
        <f>SUM(G50:G55)</f>
        <v>858433.6</v>
      </c>
    </row>
    <row r="58" spans="2:7" x14ac:dyDescent="0.25">
      <c r="B58" s="10" t="s">
        <v>101</v>
      </c>
      <c r="C58" s="26">
        <v>223304.4</v>
      </c>
      <c r="D58" s="26">
        <v>223304.4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2763093.92</v>
      </c>
      <c r="G59" s="20">
        <f>SUM(G47,G57)</f>
        <v>2777466.2800000003</v>
      </c>
    </row>
    <row r="60" spans="2:7" ht="24" x14ac:dyDescent="0.25">
      <c r="B60" s="4" t="s">
        <v>103</v>
      </c>
      <c r="C60" s="20">
        <f>SUM(C50:C58)</f>
        <v>70451137.140000001</v>
      </c>
      <c r="D60" s="20">
        <f>SUM(D50:D58)</f>
        <v>63968473.279999994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78496618.459999993</v>
      </c>
      <c r="D62" s="20">
        <f>SUM(D47,D60)</f>
        <v>78442493.019999996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59927978.5</v>
      </c>
      <c r="G63" s="20">
        <f>SUM(G64:G66)</f>
        <v>59927978.5</v>
      </c>
    </row>
    <row r="64" spans="2:7" x14ac:dyDescent="0.25">
      <c r="B64" s="15"/>
      <c r="C64" s="23"/>
      <c r="D64" s="23"/>
      <c r="E64" s="11" t="s">
        <v>107</v>
      </c>
      <c r="F64" s="26">
        <v>11876061.74</v>
      </c>
      <c r="G64" s="26">
        <v>11876061.74</v>
      </c>
    </row>
    <row r="65" spans="2:7" x14ac:dyDescent="0.25">
      <c r="B65" s="15"/>
      <c r="C65" s="23"/>
      <c r="D65" s="23"/>
      <c r="E65" s="11" t="s">
        <v>108</v>
      </c>
      <c r="F65" s="26">
        <v>48051916.759999998</v>
      </c>
      <c r="G65" s="26">
        <v>48051916.759999998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15737048.24</v>
      </c>
      <c r="G68" s="20">
        <f>SUM(G69:G73)</f>
        <v>9620957.8800000008</v>
      </c>
    </row>
    <row r="69" spans="2:7" x14ac:dyDescent="0.25">
      <c r="B69" s="15"/>
      <c r="C69" s="23"/>
      <c r="D69" s="23"/>
      <c r="E69" s="11" t="s">
        <v>111</v>
      </c>
      <c r="F69" s="26">
        <v>14371366.52</v>
      </c>
      <c r="G69" s="26">
        <v>8255276.1600000001</v>
      </c>
    </row>
    <row r="70" spans="2:7" x14ac:dyDescent="0.25">
      <c r="B70" s="15"/>
      <c r="C70" s="23"/>
      <c r="D70" s="23"/>
      <c r="E70" s="11" t="s">
        <v>112</v>
      </c>
      <c r="F70" s="26">
        <v>1365681.72</v>
      </c>
      <c r="G70" s="26">
        <v>1365681.72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68497.8</v>
      </c>
      <c r="G75" s="20">
        <f>SUM(G76:G77)</f>
        <v>6116090.3600000003</v>
      </c>
    </row>
    <row r="76" spans="2:7" x14ac:dyDescent="0.25">
      <c r="B76" s="15"/>
      <c r="C76" s="23"/>
      <c r="D76" s="23"/>
      <c r="E76" s="11" t="s">
        <v>117</v>
      </c>
      <c r="F76" s="26">
        <v>68497.8</v>
      </c>
      <c r="G76" s="26">
        <v>6116090.3600000003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75733524.539999992</v>
      </c>
      <c r="G79" s="20">
        <f>SUM(G63,G68,G75)</f>
        <v>75665026.739999995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8" ht="24" x14ac:dyDescent="0.25">
      <c r="B81" s="15"/>
      <c r="C81" s="23"/>
      <c r="D81" s="23"/>
      <c r="E81" s="14" t="s">
        <v>120</v>
      </c>
      <c r="F81" s="20">
        <f>SUM(F59,F79)</f>
        <v>78496618.459999993</v>
      </c>
      <c r="G81" s="20">
        <f>SUM(G59,G79)</f>
        <v>78442493.019999996</v>
      </c>
    </row>
    <row r="82" spans="2:8" ht="14.25" customHeight="1" thickBot="1" x14ac:dyDescent="0.3">
      <c r="B82" s="18"/>
      <c r="C82" s="24"/>
      <c r="D82" s="24"/>
      <c r="E82" s="19"/>
      <c r="F82" s="25"/>
      <c r="G82" s="25"/>
    </row>
    <row r="83" spans="2:8" ht="15" customHeight="1" x14ac:dyDescent="0.25"/>
    <row r="84" spans="2:8" s="29" customFormat="1" x14ac:dyDescent="0.25">
      <c r="B84" s="31" t="s">
        <v>125</v>
      </c>
      <c r="C84" s="31"/>
      <c r="D84" s="31"/>
      <c r="E84" s="31"/>
      <c r="F84" s="31"/>
      <c r="G84" s="31"/>
      <c r="H84" s="31"/>
    </row>
    <row r="85" spans="2:8" s="29" customFormat="1" x14ac:dyDescent="0.25">
      <c r="B85" s="31"/>
      <c r="C85" s="31"/>
      <c r="D85" s="31"/>
      <c r="E85" s="31"/>
      <c r="F85" s="31"/>
      <c r="G85" s="31"/>
      <c r="H85" s="31"/>
    </row>
    <row r="86" spans="2:8" s="29" customFormat="1" x14ac:dyDescent="0.25">
      <c r="B86" s="31"/>
      <c r="C86" s="31"/>
      <c r="D86" s="31"/>
      <c r="E86" s="31"/>
      <c r="F86" s="31"/>
      <c r="G86" s="31"/>
      <c r="H86" s="31"/>
    </row>
    <row r="87" spans="2:8" s="29" customFormat="1" x14ac:dyDescent="0.25">
      <c r="B87" s="31"/>
      <c r="C87" s="31"/>
      <c r="D87" s="31"/>
      <c r="E87" s="31"/>
      <c r="F87" s="31"/>
      <c r="G87" s="31"/>
      <c r="H87" s="31"/>
    </row>
    <row r="88" spans="2:8" s="29" customFormat="1" x14ac:dyDescent="0.25">
      <c r="B88" s="28"/>
      <c r="C88" s="28"/>
      <c r="D88" s="28"/>
      <c r="E88" s="28"/>
    </row>
    <row r="89" spans="2:8" s="29" customFormat="1" x14ac:dyDescent="0.25">
      <c r="B89" s="28"/>
      <c r="C89" s="28"/>
      <c r="D89" s="28"/>
      <c r="E89" s="28"/>
    </row>
    <row r="90" spans="2:8" s="29" customFormat="1" x14ac:dyDescent="0.25">
      <c r="B90" s="28"/>
      <c r="C90" s="28"/>
      <c r="D90" s="28"/>
      <c r="E90" s="28"/>
    </row>
    <row r="91" spans="2:8" s="29" customFormat="1" x14ac:dyDescent="0.25">
      <c r="B91" s="28"/>
      <c r="C91" s="28"/>
      <c r="D91" s="28"/>
      <c r="E91" s="28"/>
    </row>
    <row r="92" spans="2:8" s="29" customFormat="1" x14ac:dyDescent="0.25">
      <c r="B92" s="28"/>
      <c r="C92" s="28"/>
      <c r="D92" s="28"/>
      <c r="E92" s="28"/>
    </row>
    <row r="93" spans="2:8" s="29" customFormat="1" x14ac:dyDescent="0.25">
      <c r="B93" s="28"/>
      <c r="C93" s="28"/>
      <c r="D93" s="28"/>
      <c r="E93" s="28"/>
    </row>
    <row r="94" spans="2:8" s="29" customFormat="1" x14ac:dyDescent="0.25">
      <c r="B94" s="28"/>
      <c r="C94" s="28"/>
      <c r="D94" s="28"/>
      <c r="E94" s="28"/>
    </row>
    <row r="95" spans="2:8" s="29" customFormat="1" x14ac:dyDescent="0.25">
      <c r="B95" s="28"/>
      <c r="C95" s="28"/>
      <c r="D95" s="28"/>
      <c r="E95" s="28"/>
    </row>
    <row r="96" spans="2:8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dcterms:created xsi:type="dcterms:W3CDTF">2020-01-08T19:54:23Z</dcterms:created>
  <dcterms:modified xsi:type="dcterms:W3CDTF">2022-02-07T23:52:25Z</dcterms:modified>
</cp:coreProperties>
</file>